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成绩" sheetId="4" r:id="rId1"/>
  </sheets>
  <definedNames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<sst xmlns="http://schemas.openxmlformats.org/spreadsheetml/2006/main" count="14" uniqueCount="14">
  <si>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</si>
  <si>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赤峰市教育科学研究中心择优比选教研员（地理、数学、语文学科）入围面试人员成绩</t>
  </si>
  <si>
    <t>序号</t>
  </si>
  <si>
    <t>比选岗位名称</t>
  </si>
  <si>
    <t>比选岗位计划数</t>
  </si>
  <si>
    <t>准考证号</t>
  </si>
  <si>
    <t>笔试成绩</t>
  </si>
  <si>
    <t>笔试
折合成绩</t>
  </si>
  <si>
    <t>面试成绩</t>
  </si>
  <si>
    <t>面试
折合成绩</t>
  </si>
  <si>
    <t>总成绩</t>
  </si>
  <si>
    <t xml:space="preserve">高中地理学科教研员
</t>
  </si>
  <si>
    <t>高中数学学科教研员</t>
  </si>
  <si>
    <t>初中语文学科教研员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</si>
</sst>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rgb="FF21212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I15" sqref="I15"/>
    </sheetView>
  </sheetViews>
  <sheetFormatPr defaultColWidth="9" defaultRowHeight="14"/>
  <cols>
    <col min="1" max="1" width="11.3727272727273" customWidth="1"/>
    <col min="2" max="2" width="20.8181818181818" customWidth="1"/>
    <col min="3" max="3" width="19.2545454545455" customWidth="1"/>
    <col min="4" max="4" width="18.6272727272727" customWidth="1"/>
    <col min="5" max="5" width="14.1272727272727" customWidth="1"/>
    <col min="6" max="6" width="16.1272727272727" style="1" customWidth="1"/>
    <col min="7" max="7" width="17.1272727272727" style="1" customWidth="1"/>
    <col min="8" max="9" width="17.1272727272727" customWidth="1"/>
  </cols>
  <sheetData>
    <row r="1" ht="15" customHeight="1" spans="1:9">
      <c r="A1" s="2" t="s">
        <v>0</v>
      </c>
      <c r="B1" s="3"/>
      <c r="C1" s="3"/>
      <c r="D1" s="3"/>
      <c r="E1" s="3"/>
      <c r="F1" s="4"/>
      <c r="G1" s="4"/>
      <c r="H1" s="3"/>
      <c r="I1" s="15"/>
    </row>
    <row r="2" ht="24" customHeight="1" spans="1:9">
      <c r="A2" s="5" t="s">
        <v>1</v>
      </c>
      <c r="B2" s="5"/>
      <c r="C2" s="5"/>
      <c r="D2" s="5"/>
      <c r="E2" s="5"/>
      <c r="F2" s="6"/>
      <c r="G2" s="6"/>
      <c r="H2" s="5"/>
      <c r="I2" s="5"/>
    </row>
    <row r="3" ht="37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15" spans="1:9">
      <c r="A4" s="9">
        <v>1</v>
      </c>
      <c r="B4" s="10" t="s">
        <v>11</v>
      </c>
      <c r="C4" s="11">
        <v>1</v>
      </c>
      <c r="D4" s="11">
        <v>206051</v>
      </c>
      <c r="E4" s="12">
        <v>48</v>
      </c>
      <c r="F4" s="13">
        <f t="shared" ref="F4:F18" si="0">E4*0.4</f>
        <v>19.2</v>
      </c>
      <c r="G4" s="13">
        <v>28.2</v>
      </c>
      <c r="H4" s="13">
        <f t="shared" ref="H4:H18" si="1">G4*0.6</f>
        <v>16.92</v>
      </c>
      <c r="I4" s="13">
        <f t="shared" ref="I4:I18" si="2">F4+H4</f>
        <v>36.12</v>
      </c>
    </row>
    <row r="5" ht="15" spans="1:9">
      <c r="A5" s="9">
        <v>2</v>
      </c>
      <c r="B5" s="11"/>
      <c r="C5" s="11"/>
      <c r="D5" s="11">
        <v>206052</v>
      </c>
      <c r="E5" s="12">
        <v>69</v>
      </c>
      <c r="F5" s="13">
        <f t="shared" si="0"/>
        <v>27.6</v>
      </c>
      <c r="G5" s="13">
        <v>65.4</v>
      </c>
      <c r="H5" s="13">
        <f t="shared" si="1"/>
        <v>39.24</v>
      </c>
      <c r="I5" s="13">
        <f t="shared" si="2"/>
        <v>66.84</v>
      </c>
    </row>
    <row r="6" ht="15" spans="1:9">
      <c r="A6" s="9">
        <v>3</v>
      </c>
      <c r="B6" s="11"/>
      <c r="C6" s="11"/>
      <c r="D6" s="11">
        <v>206053</v>
      </c>
      <c r="E6" s="12">
        <v>55</v>
      </c>
      <c r="F6" s="13">
        <f t="shared" si="0"/>
        <v>22</v>
      </c>
      <c r="G6" s="13">
        <v>42.6</v>
      </c>
      <c r="H6" s="13">
        <f t="shared" si="1"/>
        <v>25.56</v>
      </c>
      <c r="I6" s="13">
        <f t="shared" si="2"/>
        <v>47.56</v>
      </c>
    </row>
    <row r="7" ht="15" spans="1:9">
      <c r="A7" s="9">
        <v>4</v>
      </c>
      <c r="B7" s="11"/>
      <c r="C7" s="11"/>
      <c r="D7" s="11">
        <v>206054</v>
      </c>
      <c r="E7" s="12">
        <v>68</v>
      </c>
      <c r="F7" s="13">
        <f t="shared" si="0"/>
        <v>27.2</v>
      </c>
      <c r="G7" s="13">
        <v>43.4</v>
      </c>
      <c r="H7" s="13">
        <f t="shared" si="1"/>
        <v>26.04</v>
      </c>
      <c r="I7" s="13">
        <f t="shared" si="2"/>
        <v>53.24</v>
      </c>
    </row>
    <row r="8" ht="15" spans="1:9">
      <c r="A8" s="9">
        <v>5</v>
      </c>
      <c r="B8" s="11"/>
      <c r="C8" s="11"/>
      <c r="D8" s="11">
        <v>206055</v>
      </c>
      <c r="E8" s="12">
        <v>75</v>
      </c>
      <c r="F8" s="13">
        <f t="shared" si="0"/>
        <v>30</v>
      </c>
      <c r="G8" s="13">
        <v>89</v>
      </c>
      <c r="H8" s="13">
        <f t="shared" si="1"/>
        <v>53.4</v>
      </c>
      <c r="I8" s="13">
        <f t="shared" si="2"/>
        <v>83.4</v>
      </c>
    </row>
    <row r="9" ht="15" spans="1:9">
      <c r="A9" s="9">
        <v>6</v>
      </c>
      <c r="B9" s="14" t="s">
        <v>12</v>
      </c>
      <c r="C9" s="11">
        <v>1</v>
      </c>
      <c r="D9" s="11">
        <v>201010</v>
      </c>
      <c r="E9" s="12">
        <v>86</v>
      </c>
      <c r="F9" s="13">
        <f t="shared" si="0"/>
        <v>34.4</v>
      </c>
      <c r="G9" s="13">
        <v>88.2</v>
      </c>
      <c r="H9" s="13">
        <f t="shared" si="1"/>
        <v>52.92</v>
      </c>
      <c r="I9" s="13">
        <f t="shared" si="2"/>
        <v>87.32</v>
      </c>
    </row>
    <row r="10" ht="15" spans="1:9">
      <c r="A10" s="9">
        <v>7</v>
      </c>
      <c r="B10" s="14"/>
      <c r="C10" s="11"/>
      <c r="D10" s="11">
        <v>201011</v>
      </c>
      <c r="E10" s="12">
        <v>78</v>
      </c>
      <c r="F10" s="13">
        <f t="shared" si="0"/>
        <v>31.2</v>
      </c>
      <c r="G10" s="13">
        <v>80.6</v>
      </c>
      <c r="H10" s="13">
        <f t="shared" si="1"/>
        <v>48.36</v>
      </c>
      <c r="I10" s="13">
        <f t="shared" si="2"/>
        <v>79.56</v>
      </c>
    </row>
    <row r="11" ht="15" spans="1:9">
      <c r="A11" s="9">
        <v>8</v>
      </c>
      <c r="B11" s="14"/>
      <c r="C11" s="11"/>
      <c r="D11" s="11">
        <v>201015</v>
      </c>
      <c r="E11" s="12">
        <v>67</v>
      </c>
      <c r="F11" s="13">
        <f t="shared" si="0"/>
        <v>26.8</v>
      </c>
      <c r="G11" s="13">
        <v>45</v>
      </c>
      <c r="H11" s="13">
        <f t="shared" si="1"/>
        <v>27</v>
      </c>
      <c r="I11" s="13">
        <f t="shared" si="2"/>
        <v>53.8</v>
      </c>
    </row>
    <row r="12" ht="15" spans="1:9">
      <c r="A12" s="9">
        <v>9</v>
      </c>
      <c r="B12" s="14" t="s">
        <v>13</v>
      </c>
      <c r="C12" s="11">
        <v>1</v>
      </c>
      <c r="D12" s="11">
        <v>207069</v>
      </c>
      <c r="E12" s="12">
        <v>64</v>
      </c>
      <c r="F12" s="13">
        <f t="shared" si="0"/>
        <v>25.6</v>
      </c>
      <c r="G12" s="13">
        <v>76</v>
      </c>
      <c r="H12" s="13">
        <f t="shared" si="1"/>
        <v>45.6</v>
      </c>
      <c r="I12" s="13">
        <f t="shared" si="2"/>
        <v>71.2</v>
      </c>
    </row>
    <row r="13" ht="15" spans="1:9">
      <c r="A13" s="9">
        <v>10</v>
      </c>
      <c r="B13" s="14"/>
      <c r="C13" s="11"/>
      <c r="D13" s="11">
        <v>207070</v>
      </c>
      <c r="E13" s="12">
        <v>76</v>
      </c>
      <c r="F13" s="13">
        <f t="shared" si="0"/>
        <v>30.4</v>
      </c>
      <c r="G13" s="13">
        <v>86.8</v>
      </c>
      <c r="H13" s="13">
        <f t="shared" si="1"/>
        <v>52.08</v>
      </c>
      <c r="I13" s="13">
        <f t="shared" si="2"/>
        <v>82.48</v>
      </c>
    </row>
    <row r="14" ht="15" spans="1:9">
      <c r="A14" s="9">
        <v>11</v>
      </c>
      <c r="B14" s="14"/>
      <c r="C14" s="11"/>
      <c r="D14" s="11">
        <v>207071</v>
      </c>
      <c r="E14" s="12">
        <v>71</v>
      </c>
      <c r="F14" s="13">
        <f t="shared" si="0"/>
        <v>28.4</v>
      </c>
      <c r="G14" s="13">
        <v>62.2</v>
      </c>
      <c r="H14" s="13">
        <f t="shared" si="1"/>
        <v>37.32</v>
      </c>
      <c r="I14" s="13">
        <f t="shared" si="2"/>
        <v>65.72</v>
      </c>
    </row>
    <row r="15" ht="15" spans="1:9">
      <c r="A15" s="9">
        <v>12</v>
      </c>
      <c r="B15" s="14"/>
      <c r="C15" s="11"/>
      <c r="D15" s="11">
        <v>207072</v>
      </c>
      <c r="E15" s="12">
        <v>64</v>
      </c>
      <c r="F15" s="13">
        <f t="shared" si="0"/>
        <v>25.6</v>
      </c>
      <c r="G15" s="13">
        <v>60</v>
      </c>
      <c r="H15" s="13">
        <f t="shared" si="1"/>
        <v>36</v>
      </c>
      <c r="I15" s="13">
        <f t="shared" si="2"/>
        <v>61.6</v>
      </c>
    </row>
    <row r="16" ht="15" spans="1:9">
      <c r="A16" s="9">
        <v>13</v>
      </c>
      <c r="B16" s="14"/>
      <c r="C16" s="11"/>
      <c r="D16" s="11">
        <v>207073</v>
      </c>
      <c r="E16" s="12">
        <v>57</v>
      </c>
      <c r="F16" s="13">
        <f t="shared" si="0"/>
        <v>22.8</v>
      </c>
      <c r="G16" s="13">
        <v>62.8</v>
      </c>
      <c r="H16" s="13">
        <f t="shared" si="1"/>
        <v>37.68</v>
      </c>
      <c r="I16" s="13">
        <f t="shared" si="2"/>
        <v>60.48</v>
      </c>
    </row>
  </sheetData>
  <mergeCells count="8">
    <mergeCell ref="A1:I1"/>
    <mergeCell ref="A2:I2"/>
    <mergeCell ref="B4:B8"/>
    <mergeCell ref="B9:B11"/>
    <mergeCell ref="B12:B16"/>
    <mergeCell ref="C4:C8"/>
    <mergeCell ref="C9:C11"/>
    <mergeCell ref="C12:C16"/>
  </mergeCells>
  <pageMargins left="0.700694444444445" right="0.700694444444445" top="0.751388888888889" bottom="0.554861111111111" header="0.298611111111111" footer="0.298611111111111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WPS_1573030068</cp:lastModifiedBy>
  <dcterms:created xsi:type="dcterms:W3CDTF">2023-06-18T01:28:00Z</dcterms:created>
  <dcterms:modified xsi:type="dcterms:W3CDTF">2023-07-16T09:31:30Z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B4CF5796326C4400A963CFEDBF32131D_13</vt:lpwstr>
  </property>
  <property fmtid="{D5CDD505-2E9C-101B-9397-08002B2CF9AE}" pid="3" name="KSOProductBuildVer">
    <vt:lpwstr>2052-11.1.0.14309</vt:lpwstr>
  </property>
</Properties>
</file>