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5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<sst xmlns="http://schemas.openxmlformats.org/spreadsheetml/2006/main" count="53" uniqueCount="49">
  <si>
    <t>附件</t>
  </si>
  <si>
    <t xml:space="preserve">2024年市教育局直属学校公开招聘中小学教师和工作人员面试成绩、总成绩及进入体检和考察人员名单               </t>
  </si>
  <si>
    <t>招聘单位</t>
  </si>
  <si>
    <t>报考岗位</t>
  </si>
  <si>
    <t>招聘计划数</t>
  </si>
  <si>
    <t>姓名</t>
  </si>
  <si>
    <t>考号</t>
  </si>
  <si>
    <t>笔试总成绩</t>
  </si>
  <si>
    <t>笔试总成绩折合（40%）</t>
  </si>
  <si>
    <t>面试总成绩</t>
  </si>
  <si>
    <t>面试总成绩折合
（60%）</t>
  </si>
  <si>
    <t>总成绩</t>
  </si>
  <si>
    <t>排名</t>
  </si>
  <si>
    <t>是否进入体检和考察环节</t>
  </si>
  <si>
    <t>备注</t>
  </si>
  <si>
    <t>赤峰二中国际实验学校</t>
  </si>
  <si>
    <t>校医01</t>
  </si>
  <si>
    <t>1</t>
  </si>
  <si>
    <t>潘鼎革</t>
  </si>
  <si>
    <t>112016416</t>
  </si>
  <si>
    <t>韩阳</t>
  </si>
  <si>
    <t>112016413</t>
  </si>
  <si>
    <t>是</t>
  </si>
  <si>
    <t>宋雨薇</t>
  </si>
  <si>
    <t>112016415</t>
  </si>
  <si>
    <t>初中实验员01</t>
  </si>
  <si>
    <t>付会园</t>
  </si>
  <si>
    <t>112014526</t>
  </si>
  <si>
    <t>孙立鹏</t>
  </si>
  <si>
    <t>112014511</t>
  </si>
  <si>
    <t>王久颖</t>
  </si>
  <si>
    <t>112014603</t>
  </si>
  <si>
    <t>递补人员</t>
  </si>
  <si>
    <t>赤峰特殊教育学校</t>
  </si>
  <si>
    <t>幼儿生活指导教师01</t>
  </si>
  <si>
    <t>2</t>
  </si>
  <si>
    <t>王楷越</t>
  </si>
  <si>
    <t>112014120</t>
  </si>
  <si>
    <t>马新然</t>
  </si>
  <si>
    <t>112014207</t>
  </si>
  <si>
    <t>李银婕</t>
  </si>
  <si>
    <t>112014211</t>
  </si>
  <si>
    <t>赵宇婷</t>
  </si>
  <si>
    <t>112014014</t>
  </si>
  <si>
    <t>面试弃考</t>
  </si>
  <si>
    <t>杨超</t>
  </si>
  <si>
    <t>112014110</t>
  </si>
  <si>
    <t>祁月</t>
  </si>
  <si>
    <t>112013920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</si>
</sst>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仿宋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zoomScale="130" zoomScaleNormal="130" workbookViewId="0">
      <selection activeCell="L8" sqref="L8"/>
    </sheetView>
  </sheetViews>
  <sheetFormatPr defaultColWidth="9" defaultRowHeight="13.5"/>
  <cols>
    <col min="1" max="1" width="17.5" customWidth="1"/>
    <col min="2" max="2" width="12.5916666666667" customWidth="1"/>
    <col min="3" max="3" width="8.56666666666667" customWidth="1"/>
    <col min="5" max="5" width="9.55" customWidth="1"/>
    <col min="6" max="6" width="10.375" customWidth="1"/>
    <col min="7" max="7" width="14.55" customWidth="1"/>
    <col min="8" max="8" width="11.6916666666667" customWidth="1"/>
    <col min="9" max="9" width="11.25" customWidth="1"/>
    <col min="11" max="11" width="7.85" customWidth="1"/>
    <col min="12" max="12" width="9.725" customWidth="1"/>
  </cols>
  <sheetData>
    <row r="1" spans="1:1">
      <c r="A1" t="s">
        <v>0</v>
      </c>
    </row>
    <row r="2" ht="18.7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40.5" spans="1:1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</row>
    <row r="4" spans="1:13">
      <c r="A4" s="4" t="s">
        <v>15</v>
      </c>
      <c r="B4" s="4" t="s">
        <v>16</v>
      </c>
      <c r="C4" s="4" t="s">
        <v>17</v>
      </c>
      <c r="D4" s="5" t="s">
        <v>18</v>
      </c>
      <c r="E4" s="5" t="s">
        <v>19</v>
      </c>
      <c r="F4" s="6">
        <v>58.2</v>
      </c>
      <c r="G4" s="7">
        <f t="shared" ref="G4:G9" si="0">F4*0.4</f>
        <v>23.28</v>
      </c>
      <c r="H4" s="7">
        <v>69.32</v>
      </c>
      <c r="I4" s="13">
        <f t="shared" ref="I4:I9" si="1">H4*0.6</f>
        <v>41.592</v>
      </c>
      <c r="J4" s="13">
        <f t="shared" ref="J4:J9" si="2">G4+I4</f>
        <v>64.872</v>
      </c>
      <c r="K4" s="13">
        <v>3</v>
      </c>
      <c r="L4" s="13"/>
      <c r="M4" s="13"/>
    </row>
    <row r="5" spans="1:13">
      <c r="A5" s="8"/>
      <c r="B5" s="8"/>
      <c r="C5" s="8"/>
      <c r="D5" s="5" t="s">
        <v>20</v>
      </c>
      <c r="E5" s="5" t="s">
        <v>21</v>
      </c>
      <c r="F5" s="6">
        <v>56.3</v>
      </c>
      <c r="G5" s="7">
        <f t="shared" si="0"/>
        <v>22.52</v>
      </c>
      <c r="H5" s="7">
        <v>75.64</v>
      </c>
      <c r="I5" s="13">
        <f t="shared" si="1"/>
        <v>45.384</v>
      </c>
      <c r="J5" s="13">
        <f t="shared" si="2"/>
        <v>67.904</v>
      </c>
      <c r="K5" s="13">
        <v>1</v>
      </c>
      <c r="L5" s="13" t="s">
        <v>22</v>
      </c>
      <c r="M5" s="13"/>
    </row>
    <row r="6" spans="1:13">
      <c r="A6" s="8"/>
      <c r="B6" s="9"/>
      <c r="C6" s="9"/>
      <c r="D6" s="5" t="s">
        <v>23</v>
      </c>
      <c r="E6" s="5" t="s">
        <v>24</v>
      </c>
      <c r="F6" s="6">
        <v>53.6</v>
      </c>
      <c r="G6" s="7">
        <f t="shared" si="0"/>
        <v>21.44</v>
      </c>
      <c r="H6" s="7">
        <v>75.02</v>
      </c>
      <c r="I6" s="13">
        <f t="shared" si="1"/>
        <v>45.012</v>
      </c>
      <c r="J6" s="13">
        <f t="shared" si="2"/>
        <v>66.452</v>
      </c>
      <c r="K6" s="13">
        <v>2</v>
      </c>
      <c r="L6" s="13"/>
      <c r="M6" s="13"/>
    </row>
    <row r="7" spans="1:13">
      <c r="A7" s="8"/>
      <c r="B7" s="4" t="s">
        <v>25</v>
      </c>
      <c r="C7" s="4" t="s">
        <v>17</v>
      </c>
      <c r="D7" s="5" t="s">
        <v>26</v>
      </c>
      <c r="E7" s="5" t="s">
        <v>27</v>
      </c>
      <c r="F7" s="6">
        <v>82.36</v>
      </c>
      <c r="G7" s="7">
        <f t="shared" si="0"/>
        <v>32.944</v>
      </c>
      <c r="H7" s="7">
        <v>77.96</v>
      </c>
      <c r="I7" s="13">
        <f t="shared" si="1"/>
        <v>46.776</v>
      </c>
      <c r="J7" s="13">
        <f t="shared" si="2"/>
        <v>79.72</v>
      </c>
      <c r="K7" s="13">
        <v>1</v>
      </c>
      <c r="L7" s="13" t="s">
        <v>22</v>
      </c>
      <c r="M7" s="13"/>
    </row>
    <row r="8" spans="1:13">
      <c r="A8" s="8"/>
      <c r="B8" s="8"/>
      <c r="C8" s="8"/>
      <c r="D8" s="5" t="s">
        <v>28</v>
      </c>
      <c r="E8" s="5" t="s">
        <v>29</v>
      </c>
      <c r="F8" s="6">
        <v>75.96</v>
      </c>
      <c r="G8" s="7">
        <f t="shared" si="0"/>
        <v>30.384</v>
      </c>
      <c r="H8" s="7">
        <v>66.72</v>
      </c>
      <c r="I8" s="13">
        <f t="shared" si="1"/>
        <v>40.032</v>
      </c>
      <c r="J8" s="13">
        <f t="shared" si="2"/>
        <v>70.416</v>
      </c>
      <c r="K8" s="13">
        <v>3</v>
      </c>
      <c r="L8" s="13"/>
      <c r="M8" s="13"/>
    </row>
    <row r="9" spans="1:13">
      <c r="A9" s="9"/>
      <c r="B9" s="9"/>
      <c r="C9" s="9"/>
      <c r="D9" s="5" t="s">
        <v>30</v>
      </c>
      <c r="E9" s="5" t="s">
        <v>31</v>
      </c>
      <c r="F9" s="6">
        <v>64.52</v>
      </c>
      <c r="G9" s="7">
        <f t="shared" si="0"/>
        <v>25.808</v>
      </c>
      <c r="H9" s="7">
        <v>77.06</v>
      </c>
      <c r="I9" s="13">
        <f t="shared" si="1"/>
        <v>46.236</v>
      </c>
      <c r="J9" s="13">
        <f t="shared" si="2"/>
        <v>72.044</v>
      </c>
      <c r="K9" s="13">
        <v>2</v>
      </c>
      <c r="L9" s="14"/>
      <c r="M9" s="13" t="s">
        <v>32</v>
      </c>
    </row>
    <row r="10" spans="1:13">
      <c r="A10" s="4" t="s">
        <v>33</v>
      </c>
      <c r="B10" s="10" t="s">
        <v>34</v>
      </c>
      <c r="C10" s="4" t="s">
        <v>35</v>
      </c>
      <c r="D10" s="5" t="s">
        <v>36</v>
      </c>
      <c r="E10" s="5" t="s">
        <v>37</v>
      </c>
      <c r="F10" s="6">
        <v>92.26</v>
      </c>
      <c r="G10" s="7">
        <f t="shared" ref="G5:G15" si="3">F10*0.4</f>
        <v>36.904</v>
      </c>
      <c r="H10" s="7">
        <v>86.14</v>
      </c>
      <c r="I10" s="13">
        <f t="shared" ref="I5:I15" si="4">H10*0.6</f>
        <v>51.684</v>
      </c>
      <c r="J10" s="13">
        <f t="shared" ref="J5:J15" si="5">G10+I10</f>
        <v>88.588</v>
      </c>
      <c r="K10" s="13">
        <v>1</v>
      </c>
      <c r="L10" s="13" t="s">
        <v>22</v>
      </c>
      <c r="M10" s="13"/>
    </row>
    <row r="11" spans="1:13">
      <c r="A11" s="8"/>
      <c r="B11" s="11"/>
      <c r="C11" s="8"/>
      <c r="D11" s="5" t="s">
        <v>38</v>
      </c>
      <c r="E11" s="5" t="s">
        <v>39</v>
      </c>
      <c r="F11" s="6">
        <v>78.36</v>
      </c>
      <c r="G11" s="7">
        <f t="shared" si="3"/>
        <v>31.344</v>
      </c>
      <c r="H11" s="7">
        <v>76.88</v>
      </c>
      <c r="I11" s="13">
        <f t="shared" si="4"/>
        <v>46.128</v>
      </c>
      <c r="J11" s="13">
        <f t="shared" si="5"/>
        <v>77.472</v>
      </c>
      <c r="K11" s="13">
        <v>2</v>
      </c>
      <c r="L11" s="13" t="s">
        <v>22</v>
      </c>
      <c r="M11" s="13"/>
    </row>
    <row r="12" spans="1:13">
      <c r="A12" s="8"/>
      <c r="B12" s="11"/>
      <c r="C12" s="8"/>
      <c r="D12" s="5" t="s">
        <v>40</v>
      </c>
      <c r="E12" s="5" t="s">
        <v>41</v>
      </c>
      <c r="F12" s="6">
        <v>73.8</v>
      </c>
      <c r="G12" s="7">
        <f t="shared" si="3"/>
        <v>29.52</v>
      </c>
      <c r="H12" s="7">
        <v>55.4</v>
      </c>
      <c r="I12" s="13">
        <f t="shared" si="4"/>
        <v>33.24</v>
      </c>
      <c r="J12" s="13">
        <f t="shared" si="5"/>
        <v>62.76</v>
      </c>
      <c r="K12" s="13">
        <v>4</v>
      </c>
      <c r="L12" s="13"/>
      <c r="M12" s="13"/>
    </row>
    <row r="13" spans="1:13">
      <c r="A13" s="8"/>
      <c r="B13" s="11"/>
      <c r="C13" s="8"/>
      <c r="D13" s="5" t="s">
        <v>42</v>
      </c>
      <c r="E13" s="5" t="s">
        <v>43</v>
      </c>
      <c r="F13" s="6">
        <v>73.52</v>
      </c>
      <c r="G13" s="7">
        <f t="shared" si="3"/>
        <v>29.408</v>
      </c>
      <c r="H13" s="7">
        <v>0</v>
      </c>
      <c r="I13" s="13">
        <f t="shared" si="4"/>
        <v>0</v>
      </c>
      <c r="J13" s="13">
        <f t="shared" si="5"/>
        <v>29.408</v>
      </c>
      <c r="K13" s="13">
        <v>6</v>
      </c>
      <c r="L13" s="13"/>
      <c r="M13" s="13" t="s">
        <v>44</v>
      </c>
    </row>
    <row r="14" spans="1:13">
      <c r="A14" s="8"/>
      <c r="B14" s="11"/>
      <c r="C14" s="8"/>
      <c r="D14" s="5" t="s">
        <v>45</v>
      </c>
      <c r="E14" s="5" t="s">
        <v>46</v>
      </c>
      <c r="F14" s="6">
        <v>73.04</v>
      </c>
      <c r="G14" s="7">
        <f t="shared" si="3"/>
        <v>29.216</v>
      </c>
      <c r="H14" s="7">
        <v>42.36</v>
      </c>
      <c r="I14" s="13">
        <f t="shared" si="4"/>
        <v>25.416</v>
      </c>
      <c r="J14" s="13">
        <f t="shared" si="5"/>
        <v>54.632</v>
      </c>
      <c r="K14" s="13">
        <v>5</v>
      </c>
      <c r="L14" s="13"/>
      <c r="M14" s="13"/>
    </row>
    <row r="15" spans="1:13">
      <c r="A15" s="9"/>
      <c r="B15" s="12"/>
      <c r="C15" s="9"/>
      <c r="D15" s="5" t="s">
        <v>47</v>
      </c>
      <c r="E15" s="5" t="s">
        <v>48</v>
      </c>
      <c r="F15" s="6">
        <v>71.68</v>
      </c>
      <c r="G15" s="7">
        <f t="shared" si="3"/>
        <v>28.672</v>
      </c>
      <c r="H15" s="7">
        <v>65.74</v>
      </c>
      <c r="I15" s="13">
        <f t="shared" si="4"/>
        <v>39.444</v>
      </c>
      <c r="J15" s="13">
        <f t="shared" si="5"/>
        <v>68.116</v>
      </c>
      <c r="K15" s="13">
        <v>3</v>
      </c>
      <c r="L15" s="13"/>
      <c r="M15" s="13"/>
    </row>
  </sheetData>
  <mergeCells count="9">
    <mergeCell ref="A2:M2"/>
    <mergeCell ref="A4:A9"/>
    <mergeCell ref="A10:A15"/>
    <mergeCell ref="B4:B6"/>
    <mergeCell ref="B7:B9"/>
    <mergeCell ref="B10:B15"/>
    <mergeCell ref="C4:C6"/>
    <mergeCell ref="C7:C9"/>
    <mergeCell ref="C10:C15"/>
  </mergeCells>
  <pageMargins left="0.75" right="0.75" top="1" bottom="1" header="0.5" footer="0.5"/>
  <pageSetup paperSize="9" scale="94" fitToHeight="0" orientation="landscape"/>
  <headerFooter/>
  <ignoredErrors>
    <ignoredError sqref="C4 C7 C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4" sqref="D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WPS_1573030068</cp:lastModifiedBy>
  <dcterms:created xsi:type="dcterms:W3CDTF">2024-04-25T01:13:00Z</dcterms:created>
  <dcterms:modified xsi:type="dcterms:W3CDTF">2024-04-26T08:59:02Z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7F8780AEB3AC4A338CDEEDE08D30249C_11</vt:lpwstr>
  </property>
  <property fmtid="{D5CDD505-2E9C-101B-9397-08002B2CF9AE}" pid="3" name="KSOProductBuildVer">
    <vt:lpwstr>2052-12.1.0.16729</vt:lpwstr>
  </property>
</Properties>
</file>