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806\Desktop\"/>
    </mc:Choice>
  </mc:AlternateContent>
  <xr:revisionPtr revIDLastSave="0" documentId="13_ncr:1_{F4CCD568-5CE2-4862-B6FB-6E03DC07A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G30" i="1"/>
  <c r="I29" i="1"/>
  <c r="G29" i="1"/>
  <c r="J29" i="1" s="1"/>
  <c r="I27" i="1"/>
  <c r="G27" i="1"/>
  <c r="I28" i="1"/>
  <c r="G28" i="1"/>
  <c r="J28" i="1" s="1"/>
  <c r="I26" i="1"/>
  <c r="G26" i="1"/>
  <c r="I25" i="1"/>
  <c r="G25" i="1"/>
  <c r="J25" i="1" s="1"/>
  <c r="I24" i="1"/>
  <c r="G24" i="1"/>
  <c r="J24" i="1" s="1"/>
  <c r="I22" i="1"/>
  <c r="G22" i="1"/>
  <c r="I23" i="1"/>
  <c r="G23" i="1"/>
  <c r="I15" i="1"/>
  <c r="G15" i="1"/>
  <c r="J15" i="1" s="1"/>
  <c r="I20" i="1"/>
  <c r="G20" i="1"/>
  <c r="J20" i="1" s="1"/>
  <c r="I16" i="1"/>
  <c r="G16" i="1"/>
  <c r="J16" i="1" s="1"/>
  <c r="I18" i="1"/>
  <c r="G18" i="1"/>
  <c r="J18" i="1" s="1"/>
  <c r="I21" i="1"/>
  <c r="G21" i="1"/>
  <c r="I14" i="1"/>
  <c r="G14" i="1"/>
  <c r="I7" i="1"/>
  <c r="G7" i="1"/>
  <c r="J7" i="1" s="1"/>
  <c r="I17" i="1"/>
  <c r="G17" i="1"/>
  <c r="J17" i="1" s="1"/>
  <c r="I6" i="1"/>
  <c r="G6" i="1"/>
  <c r="I10" i="1"/>
  <c r="G10" i="1"/>
  <c r="J10" i="1" s="1"/>
  <c r="I5" i="1"/>
  <c r="G5" i="1"/>
  <c r="I4" i="1"/>
  <c r="G4" i="1"/>
  <c r="I8" i="1"/>
  <c r="G8" i="1"/>
  <c r="J8" i="1" s="1"/>
  <c r="I13" i="1"/>
  <c r="G13" i="1"/>
  <c r="J13" i="1" s="1"/>
  <c r="I11" i="1"/>
  <c r="G11" i="1"/>
  <c r="J11" i="1" s="1"/>
  <c r="I12" i="1"/>
  <c r="G12" i="1"/>
  <c r="J12" i="1" s="1"/>
  <c r="I9" i="1"/>
  <c r="G9" i="1"/>
  <c r="I19" i="1"/>
  <c r="G19" i="1"/>
  <c r="I3" i="1"/>
  <c r="G3" i="1"/>
  <c r="J3" i="1" s="1"/>
  <c r="J6" i="1" l="1"/>
  <c r="J26" i="1"/>
  <c r="J19" i="1"/>
  <c r="J4" i="1"/>
  <c r="J14" i="1"/>
  <c r="J23" i="1"/>
  <c r="J27" i="1"/>
  <c r="J30" i="1"/>
  <c r="J9" i="1"/>
  <c r="J5" i="1"/>
  <c r="J21" i="1"/>
  <c r="J22" i="1"/>
</calcChain>
</file>

<file path=xl/sharedStrings.xml><?xml version="1.0" encoding="utf-8"?>
<sst xmlns="http://schemas.openxmlformats.org/spreadsheetml/2006/main" count="107" uniqueCount="74">
  <si>
    <t>岗位</t>
  </si>
  <si>
    <t>考号</t>
  </si>
  <si>
    <t>姓名</t>
  </si>
  <si>
    <t>笔试
成绩</t>
  </si>
  <si>
    <r>
      <rPr>
        <b/>
        <sz val="12"/>
        <rFont val="宋体"/>
        <charset val="134"/>
      </rPr>
      <t xml:space="preserve">笔试
</t>
    </r>
    <r>
      <rPr>
        <b/>
        <sz val="12"/>
        <rFont val="Arial"/>
        <family val="2"/>
      </rPr>
      <t>40%</t>
    </r>
  </si>
  <si>
    <r>
      <rPr>
        <b/>
        <sz val="12"/>
        <rFont val="宋体"/>
        <charset val="134"/>
      </rPr>
      <t xml:space="preserve">面试
</t>
    </r>
    <r>
      <rPr>
        <b/>
        <sz val="12"/>
        <rFont val="Arial"/>
        <family val="2"/>
      </rPr>
      <t>60%</t>
    </r>
  </si>
  <si>
    <t>职业高中语文05</t>
  </si>
  <si>
    <t>112012207</t>
  </si>
  <si>
    <t>张敏</t>
  </si>
  <si>
    <t>幼儿教师01</t>
  </si>
  <si>
    <t>106010629</t>
  </si>
  <si>
    <t>朝鲁门</t>
  </si>
  <si>
    <t>108014305</t>
  </si>
  <si>
    <t>高文婧</t>
  </si>
  <si>
    <t>103010812</t>
  </si>
  <si>
    <t>王浚骅</t>
  </si>
  <si>
    <t>106010118</t>
  </si>
  <si>
    <t>张术青</t>
  </si>
  <si>
    <t>103011623</t>
  </si>
  <si>
    <t>周志杰</t>
  </si>
  <si>
    <t>111010313</t>
  </si>
  <si>
    <t>张晗</t>
  </si>
  <si>
    <t>106010614</t>
  </si>
  <si>
    <t>任杰</t>
  </si>
  <si>
    <t>106011003</t>
  </si>
  <si>
    <t>王杰</t>
  </si>
  <si>
    <t>111010809</t>
  </si>
  <si>
    <t>萨日乃</t>
  </si>
  <si>
    <t>109021806</t>
  </si>
  <si>
    <t>张丽静</t>
  </si>
  <si>
    <t>106010810</t>
  </si>
  <si>
    <t>王鑫杰</t>
  </si>
  <si>
    <t>108014217</t>
  </si>
  <si>
    <t>刘莹</t>
  </si>
  <si>
    <t>109022427</t>
  </si>
  <si>
    <t>关玉霞</t>
  </si>
  <si>
    <t>109012109</t>
  </si>
  <si>
    <t>杨洋</t>
  </si>
  <si>
    <t>109021222</t>
  </si>
  <si>
    <t>刘建楠</t>
  </si>
  <si>
    <t>103010621</t>
  </si>
  <si>
    <t>王依然</t>
  </si>
  <si>
    <t>112014110</t>
  </si>
  <si>
    <t>杨超</t>
  </si>
  <si>
    <t>103011516</t>
  </si>
  <si>
    <t>杨宇</t>
  </si>
  <si>
    <t>小学数学01</t>
  </si>
  <si>
    <t>110011507</t>
  </si>
  <si>
    <t>王赫然</t>
  </si>
  <si>
    <t>103012626</t>
  </si>
  <si>
    <t>李晓飞</t>
  </si>
  <si>
    <t>108013010</t>
  </si>
  <si>
    <t>刘文静</t>
  </si>
  <si>
    <t>110011415</t>
  </si>
  <si>
    <t>李勇达</t>
  </si>
  <si>
    <t>103012625</t>
  </si>
  <si>
    <t>娄萨</t>
  </si>
  <si>
    <t>小学舞蹈01</t>
  </si>
  <si>
    <t>112015325</t>
  </si>
  <si>
    <t>钟磊</t>
  </si>
  <si>
    <t>105021912</t>
  </si>
  <si>
    <t>张云蕾</t>
  </si>
  <si>
    <t>初中数学01</t>
  </si>
  <si>
    <t>103012913</t>
  </si>
  <si>
    <t>莹莹</t>
  </si>
  <si>
    <t>108013721</t>
  </si>
  <si>
    <t>朱利颖</t>
  </si>
  <si>
    <t>计划</t>
    <phoneticPr fontId="5" type="noConversion"/>
  </si>
  <si>
    <t>巴林右旗中小学校和幼儿园公开招聘考试“1+N”补充招聘面试成绩、总成绩及
入围体检和考核人员名单</t>
    <phoneticPr fontId="5" type="noConversion"/>
  </si>
  <si>
    <t xml:space="preserve"> 面试
 成绩</t>
    <phoneticPr fontId="5" type="noConversion"/>
  </si>
  <si>
    <t>总成绩</t>
    <phoneticPr fontId="5" type="noConversion"/>
  </si>
  <si>
    <t>是否入围
体检环节</t>
    <phoneticPr fontId="5" type="noConversion"/>
  </si>
  <si>
    <t>是</t>
    <phoneticPr fontId="5" type="noConversion"/>
  </si>
  <si>
    <t>序
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</si>
</sst>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2"/>
      <name val="宋体"/>
      <charset val="134"/>
    </font>
    <font>
      <sz val="10"/>
      <name val="宋体"/>
      <charset val="134"/>
    </font>
    <font>
      <b/>
      <sz val="12"/>
      <name val="Arial"/>
      <family val="2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</cellXfs>
  <cellStyles count="2">
    <cellStyle name="Normal" xfId="1" xr:uid="{00000000-0005-0000-0000-000031000000}"/>
    <cellStyle name="常规" xfId="0" builtinId="0"/>
  </cellStyles>
  <dxfs count="17"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88BEA"/>
      <color rgb="FF63F6FC"/>
      <color rgb="FFFBF9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N5" sqref="N5"/>
    </sheetView>
  </sheetViews>
  <sheetFormatPr defaultColWidth="8" defaultRowHeight="12.75" x14ac:dyDescent="0.2"/>
  <cols>
    <col min="1" max="1" width="3.25" style="2" customWidth="1"/>
    <col min="2" max="2" width="14.5" style="2" customWidth="1"/>
    <col min="3" max="3" width="4.625" style="2" customWidth="1"/>
    <col min="4" max="4" width="15.625" style="2" customWidth="1"/>
    <col min="5" max="5" width="9.5" style="2" customWidth="1"/>
    <col min="6" max="6" width="7.5" style="2" customWidth="1"/>
    <col min="7" max="7" width="8" style="2" customWidth="1"/>
    <col min="8" max="8" width="8.625" style="2" customWidth="1"/>
    <col min="9" max="10" width="8.25" style="2" customWidth="1"/>
    <col min="11" max="11" width="15.25" style="2" customWidth="1"/>
    <col min="12" max="16384" width="8" style="2"/>
  </cols>
  <sheetData>
    <row r="1" spans="1:11" ht="57.75" customHeight="1" x14ac:dyDescent="0.2">
      <c r="A1" s="10" t="s">
        <v>68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36.75" customHeight="1" x14ac:dyDescent="0.25">
      <c r="A2" s="11" t="s">
        <v>73</v>
      </c>
      <c r="B2" s="4" t="s">
        <v>0</v>
      </c>
      <c r="C2" s="5" t="s">
        <v>67</v>
      </c>
      <c r="D2" s="4" t="s">
        <v>1</v>
      </c>
      <c r="E2" s="4" t="s">
        <v>2</v>
      </c>
      <c r="F2" s="6" t="s">
        <v>3</v>
      </c>
      <c r="G2" s="6" t="s">
        <v>4</v>
      </c>
      <c r="H2" s="7" t="s">
        <v>69</v>
      </c>
      <c r="I2" s="6" t="s">
        <v>5</v>
      </c>
      <c r="J2" s="8" t="s">
        <v>70</v>
      </c>
      <c r="K2" s="8" t="s">
        <v>71</v>
      </c>
    </row>
    <row r="3" spans="1:11" s="1" customFormat="1" ht="21.75" customHeight="1" x14ac:dyDescent="0.15">
      <c r="A3" s="3">
        <v>1</v>
      </c>
      <c r="B3" s="3" t="s">
        <v>6</v>
      </c>
      <c r="C3" s="3">
        <v>1</v>
      </c>
      <c r="D3" s="3" t="s">
        <v>7</v>
      </c>
      <c r="E3" s="3" t="s">
        <v>8</v>
      </c>
      <c r="F3" s="9">
        <v>73.319999999999993</v>
      </c>
      <c r="G3" s="9">
        <f t="shared" ref="G3:G30" si="0">F3*0.4</f>
        <v>29.327999999999999</v>
      </c>
      <c r="H3" s="9">
        <v>82.665999999999997</v>
      </c>
      <c r="I3" s="9">
        <f t="shared" ref="I3:I28" si="1">H3*0.6</f>
        <v>49.599599999999995</v>
      </c>
      <c r="J3" s="9">
        <f t="shared" ref="J3:J28" si="2">G3+I3</f>
        <v>78.927599999999998</v>
      </c>
      <c r="K3" s="9" t="s">
        <v>72</v>
      </c>
    </row>
    <row r="4" spans="1:11" s="1" customFormat="1" ht="21.75" customHeight="1" x14ac:dyDescent="0.15">
      <c r="A4" s="3">
        <v>2</v>
      </c>
      <c r="B4" s="3" t="s">
        <v>9</v>
      </c>
      <c r="C4" s="3">
        <v>6</v>
      </c>
      <c r="D4" s="3" t="s">
        <v>22</v>
      </c>
      <c r="E4" s="3" t="s">
        <v>23</v>
      </c>
      <c r="F4" s="9">
        <v>75.94</v>
      </c>
      <c r="G4" s="9">
        <f t="shared" si="0"/>
        <v>30.376000000000001</v>
      </c>
      <c r="H4" s="9">
        <v>87.683999999999997</v>
      </c>
      <c r="I4" s="9">
        <f t="shared" si="1"/>
        <v>52.610399999999998</v>
      </c>
      <c r="J4" s="9">
        <f t="shared" si="2"/>
        <v>82.986400000000003</v>
      </c>
      <c r="K4" s="9" t="s">
        <v>72</v>
      </c>
    </row>
    <row r="5" spans="1:11" s="1" customFormat="1" ht="21.75" customHeight="1" x14ac:dyDescent="0.15">
      <c r="A5" s="3">
        <v>3</v>
      </c>
      <c r="B5" s="3" t="s">
        <v>9</v>
      </c>
      <c r="C5" s="3">
        <v>6</v>
      </c>
      <c r="D5" s="3" t="s">
        <v>24</v>
      </c>
      <c r="E5" s="3" t="s">
        <v>25</v>
      </c>
      <c r="F5" s="9">
        <v>75.260000000000005</v>
      </c>
      <c r="G5" s="9">
        <f t="shared" si="0"/>
        <v>30.104000000000003</v>
      </c>
      <c r="H5" s="9">
        <v>87.031999999999996</v>
      </c>
      <c r="I5" s="9">
        <f t="shared" si="1"/>
        <v>52.219199999999994</v>
      </c>
      <c r="J5" s="9">
        <f t="shared" si="2"/>
        <v>82.3232</v>
      </c>
      <c r="K5" s="9" t="s">
        <v>72</v>
      </c>
    </row>
    <row r="6" spans="1:11" s="1" customFormat="1" ht="21.75" customHeight="1" x14ac:dyDescent="0.15">
      <c r="A6" s="3">
        <v>4</v>
      </c>
      <c r="B6" s="3" t="s">
        <v>9</v>
      </c>
      <c r="C6" s="3">
        <v>6</v>
      </c>
      <c r="D6" s="3" t="s">
        <v>28</v>
      </c>
      <c r="E6" s="3" t="s">
        <v>29</v>
      </c>
      <c r="F6" s="9">
        <v>74.62</v>
      </c>
      <c r="G6" s="9">
        <f t="shared" si="0"/>
        <v>29.848000000000003</v>
      </c>
      <c r="H6" s="9">
        <v>86.927999999999997</v>
      </c>
      <c r="I6" s="9">
        <f t="shared" si="1"/>
        <v>52.156799999999997</v>
      </c>
      <c r="J6" s="9">
        <f t="shared" si="2"/>
        <v>82.004800000000003</v>
      </c>
      <c r="K6" s="9" t="s">
        <v>72</v>
      </c>
    </row>
    <row r="7" spans="1:11" s="1" customFormat="1" ht="21.75" customHeight="1" x14ac:dyDescent="0.15">
      <c r="A7" s="3">
        <v>5</v>
      </c>
      <c r="B7" s="3" t="s">
        <v>9</v>
      </c>
      <c r="C7" s="3">
        <v>6</v>
      </c>
      <c r="D7" s="3" t="s">
        <v>32</v>
      </c>
      <c r="E7" s="3" t="s">
        <v>33</v>
      </c>
      <c r="F7" s="9">
        <v>74.12</v>
      </c>
      <c r="G7" s="9">
        <f t="shared" si="0"/>
        <v>29.648000000000003</v>
      </c>
      <c r="H7" s="9">
        <v>87.191999999999993</v>
      </c>
      <c r="I7" s="9">
        <f t="shared" si="1"/>
        <v>52.315199999999997</v>
      </c>
      <c r="J7" s="9">
        <f t="shared" si="2"/>
        <v>81.963200000000001</v>
      </c>
      <c r="K7" s="9" t="s">
        <v>72</v>
      </c>
    </row>
    <row r="8" spans="1:11" s="1" customFormat="1" ht="21.75" customHeight="1" x14ac:dyDescent="0.15">
      <c r="A8" s="3">
        <v>6</v>
      </c>
      <c r="B8" s="3" t="s">
        <v>9</v>
      </c>
      <c r="C8" s="3">
        <v>6</v>
      </c>
      <c r="D8" s="3" t="s">
        <v>20</v>
      </c>
      <c r="E8" s="3" t="s">
        <v>21</v>
      </c>
      <c r="F8" s="9">
        <v>76.5</v>
      </c>
      <c r="G8" s="9">
        <f t="shared" si="0"/>
        <v>30.6</v>
      </c>
      <c r="H8" s="9">
        <v>85.555999999999997</v>
      </c>
      <c r="I8" s="9">
        <f t="shared" si="1"/>
        <v>51.333599999999997</v>
      </c>
      <c r="J8" s="9">
        <f t="shared" si="2"/>
        <v>81.933599999999998</v>
      </c>
      <c r="K8" s="9" t="s">
        <v>72</v>
      </c>
    </row>
    <row r="9" spans="1:11" s="1" customFormat="1" ht="21.75" customHeight="1" x14ac:dyDescent="0.15">
      <c r="A9" s="3">
        <v>7</v>
      </c>
      <c r="B9" s="3" t="s">
        <v>9</v>
      </c>
      <c r="C9" s="3">
        <v>6</v>
      </c>
      <c r="D9" s="3" t="s">
        <v>12</v>
      </c>
      <c r="E9" s="3" t="s">
        <v>13</v>
      </c>
      <c r="F9" s="9">
        <v>77.48</v>
      </c>
      <c r="G9" s="9">
        <f t="shared" si="0"/>
        <v>30.992000000000004</v>
      </c>
      <c r="H9" s="9">
        <v>84.516000000000005</v>
      </c>
      <c r="I9" s="9">
        <f t="shared" si="1"/>
        <v>50.709600000000002</v>
      </c>
      <c r="J9" s="9">
        <f t="shared" si="2"/>
        <v>81.701600000000013</v>
      </c>
      <c r="K9" s="9" t="s">
        <v>72</v>
      </c>
    </row>
    <row r="10" spans="1:11" s="1" customFormat="1" ht="21.75" customHeight="1" x14ac:dyDescent="0.15">
      <c r="A10" s="3">
        <v>8</v>
      </c>
      <c r="B10" s="3" t="s">
        <v>9</v>
      </c>
      <c r="C10" s="3">
        <v>6</v>
      </c>
      <c r="D10" s="3" t="s">
        <v>26</v>
      </c>
      <c r="E10" s="3" t="s">
        <v>27</v>
      </c>
      <c r="F10" s="9">
        <v>74.7</v>
      </c>
      <c r="G10" s="9">
        <f t="shared" si="0"/>
        <v>29.880000000000003</v>
      </c>
      <c r="H10" s="9">
        <v>85.262</v>
      </c>
      <c r="I10" s="9">
        <f t="shared" si="1"/>
        <v>51.157199999999996</v>
      </c>
      <c r="J10" s="9">
        <f t="shared" si="2"/>
        <v>81.037199999999999</v>
      </c>
      <c r="K10" s="9"/>
    </row>
    <row r="11" spans="1:11" s="1" customFormat="1" ht="21.75" customHeight="1" x14ac:dyDescent="0.15">
      <c r="A11" s="3">
        <v>9</v>
      </c>
      <c r="B11" s="3" t="s">
        <v>9</v>
      </c>
      <c r="C11" s="3">
        <v>6</v>
      </c>
      <c r="D11" s="3" t="s">
        <v>16</v>
      </c>
      <c r="E11" s="3" t="s">
        <v>17</v>
      </c>
      <c r="F11" s="9">
        <v>76.959999999999994</v>
      </c>
      <c r="G11" s="9">
        <f t="shared" si="0"/>
        <v>30.783999999999999</v>
      </c>
      <c r="H11" s="9">
        <v>83.644000000000005</v>
      </c>
      <c r="I11" s="9">
        <f t="shared" si="1"/>
        <v>50.186399999999999</v>
      </c>
      <c r="J11" s="9">
        <f t="shared" si="2"/>
        <v>80.970399999999998</v>
      </c>
      <c r="K11" s="9"/>
    </row>
    <row r="12" spans="1:11" s="1" customFormat="1" ht="21.75" customHeight="1" x14ac:dyDescent="0.15">
      <c r="A12" s="3">
        <v>10</v>
      </c>
      <c r="B12" s="3" t="s">
        <v>9</v>
      </c>
      <c r="C12" s="3">
        <v>6</v>
      </c>
      <c r="D12" s="3" t="s">
        <v>14</v>
      </c>
      <c r="E12" s="3" t="s">
        <v>15</v>
      </c>
      <c r="F12" s="9">
        <v>77.34</v>
      </c>
      <c r="G12" s="9">
        <f t="shared" si="0"/>
        <v>30.936000000000003</v>
      </c>
      <c r="H12" s="9">
        <v>83.366</v>
      </c>
      <c r="I12" s="9">
        <f t="shared" si="1"/>
        <v>50.019599999999997</v>
      </c>
      <c r="J12" s="9">
        <f t="shared" si="2"/>
        <v>80.955600000000004</v>
      </c>
      <c r="K12" s="9"/>
    </row>
    <row r="13" spans="1:11" s="1" customFormat="1" ht="21.75" customHeight="1" x14ac:dyDescent="0.15">
      <c r="A13" s="3">
        <v>11</v>
      </c>
      <c r="B13" s="3" t="s">
        <v>9</v>
      </c>
      <c r="C13" s="3">
        <v>6</v>
      </c>
      <c r="D13" s="3" t="s">
        <v>18</v>
      </c>
      <c r="E13" s="3" t="s">
        <v>19</v>
      </c>
      <c r="F13" s="9">
        <v>76.52</v>
      </c>
      <c r="G13" s="9">
        <f t="shared" si="0"/>
        <v>30.608000000000001</v>
      </c>
      <c r="H13" s="9">
        <v>83.744</v>
      </c>
      <c r="I13" s="9">
        <f t="shared" si="1"/>
        <v>50.246400000000001</v>
      </c>
      <c r="J13" s="9">
        <f t="shared" si="2"/>
        <v>80.854399999999998</v>
      </c>
      <c r="K13" s="9"/>
    </row>
    <row r="14" spans="1:11" s="1" customFormat="1" ht="21.75" customHeight="1" x14ac:dyDescent="0.15">
      <c r="A14" s="3">
        <v>12</v>
      </c>
      <c r="B14" s="3" t="s">
        <v>9</v>
      </c>
      <c r="C14" s="3">
        <v>6</v>
      </c>
      <c r="D14" s="3" t="s">
        <v>34</v>
      </c>
      <c r="E14" s="3" t="s">
        <v>35</v>
      </c>
      <c r="F14" s="9">
        <v>73.900000000000006</v>
      </c>
      <c r="G14" s="9">
        <f t="shared" si="0"/>
        <v>29.560000000000002</v>
      </c>
      <c r="H14" s="9">
        <v>85.29</v>
      </c>
      <c r="I14" s="9">
        <f t="shared" si="1"/>
        <v>51.173999999999999</v>
      </c>
      <c r="J14" s="9">
        <f t="shared" si="2"/>
        <v>80.734000000000009</v>
      </c>
      <c r="K14" s="9"/>
    </row>
    <row r="15" spans="1:11" s="1" customFormat="1" ht="21.75" customHeight="1" x14ac:dyDescent="0.15">
      <c r="A15" s="3">
        <v>13</v>
      </c>
      <c r="B15" s="3" t="s">
        <v>9</v>
      </c>
      <c r="C15" s="3">
        <v>6</v>
      </c>
      <c r="D15" s="3" t="s">
        <v>44</v>
      </c>
      <c r="E15" s="3" t="s">
        <v>45</v>
      </c>
      <c r="F15" s="9">
        <v>72.7</v>
      </c>
      <c r="G15" s="9">
        <f t="shared" si="0"/>
        <v>29.080000000000002</v>
      </c>
      <c r="H15" s="9">
        <v>85.742000000000004</v>
      </c>
      <c r="I15" s="9">
        <f t="shared" si="1"/>
        <v>51.4452</v>
      </c>
      <c r="J15" s="9">
        <f t="shared" si="2"/>
        <v>80.525199999999998</v>
      </c>
      <c r="K15" s="9"/>
    </row>
    <row r="16" spans="1:11" s="1" customFormat="1" ht="21.75" customHeight="1" x14ac:dyDescent="0.15">
      <c r="A16" s="3">
        <v>14</v>
      </c>
      <c r="B16" s="3" t="s">
        <v>9</v>
      </c>
      <c r="C16" s="3">
        <v>6</v>
      </c>
      <c r="D16" s="3" t="s">
        <v>40</v>
      </c>
      <c r="E16" s="3" t="s">
        <v>41</v>
      </c>
      <c r="F16" s="9">
        <v>73.36</v>
      </c>
      <c r="G16" s="9">
        <f t="shared" si="0"/>
        <v>29.344000000000001</v>
      </c>
      <c r="H16" s="9">
        <v>84.658000000000001</v>
      </c>
      <c r="I16" s="9">
        <f t="shared" si="1"/>
        <v>50.794800000000002</v>
      </c>
      <c r="J16" s="9">
        <f t="shared" si="2"/>
        <v>80.138800000000003</v>
      </c>
      <c r="K16" s="9"/>
    </row>
    <row r="17" spans="1:11" s="1" customFormat="1" ht="21.75" customHeight="1" x14ac:dyDescent="0.15">
      <c r="A17" s="3">
        <v>15</v>
      </c>
      <c r="B17" s="3" t="s">
        <v>9</v>
      </c>
      <c r="C17" s="3">
        <v>6</v>
      </c>
      <c r="D17" s="3" t="s">
        <v>30</v>
      </c>
      <c r="E17" s="3" t="s">
        <v>31</v>
      </c>
      <c r="F17" s="9">
        <v>74.38</v>
      </c>
      <c r="G17" s="9">
        <f t="shared" si="0"/>
        <v>29.751999999999999</v>
      </c>
      <c r="H17" s="9">
        <v>83.146000000000001</v>
      </c>
      <c r="I17" s="9">
        <f t="shared" si="1"/>
        <v>49.887599999999999</v>
      </c>
      <c r="J17" s="9">
        <f t="shared" si="2"/>
        <v>79.639600000000002</v>
      </c>
      <c r="K17" s="9"/>
    </row>
    <row r="18" spans="1:11" s="1" customFormat="1" ht="21.75" customHeight="1" x14ac:dyDescent="0.15">
      <c r="A18" s="3">
        <v>16</v>
      </c>
      <c r="B18" s="3" t="s">
        <v>9</v>
      </c>
      <c r="C18" s="3">
        <v>6</v>
      </c>
      <c r="D18" s="3" t="s">
        <v>38</v>
      </c>
      <c r="E18" s="3" t="s">
        <v>39</v>
      </c>
      <c r="F18" s="9">
        <v>73.400000000000006</v>
      </c>
      <c r="G18" s="9">
        <f t="shared" si="0"/>
        <v>29.360000000000003</v>
      </c>
      <c r="H18" s="9">
        <v>82.444000000000003</v>
      </c>
      <c r="I18" s="9">
        <f t="shared" si="1"/>
        <v>49.4664</v>
      </c>
      <c r="J18" s="9">
        <f t="shared" si="2"/>
        <v>78.826400000000007</v>
      </c>
      <c r="K18" s="9"/>
    </row>
    <row r="19" spans="1:11" s="1" customFormat="1" ht="21.75" customHeight="1" x14ac:dyDescent="0.15">
      <c r="A19" s="3">
        <v>17</v>
      </c>
      <c r="B19" s="3" t="s">
        <v>9</v>
      </c>
      <c r="C19" s="3">
        <v>6</v>
      </c>
      <c r="D19" s="3" t="s">
        <v>10</v>
      </c>
      <c r="E19" s="3" t="s">
        <v>11</v>
      </c>
      <c r="F19" s="9">
        <v>77.5</v>
      </c>
      <c r="G19" s="9">
        <f t="shared" si="0"/>
        <v>31</v>
      </c>
      <c r="H19" s="9">
        <v>79.355999999999995</v>
      </c>
      <c r="I19" s="9">
        <f t="shared" si="1"/>
        <v>47.613599999999998</v>
      </c>
      <c r="J19" s="9">
        <f t="shared" si="2"/>
        <v>78.613599999999991</v>
      </c>
      <c r="K19" s="9"/>
    </row>
    <row r="20" spans="1:11" s="1" customFormat="1" ht="21.75" customHeight="1" x14ac:dyDescent="0.15">
      <c r="A20" s="3">
        <v>18</v>
      </c>
      <c r="B20" s="3" t="s">
        <v>9</v>
      </c>
      <c r="C20" s="3">
        <v>6</v>
      </c>
      <c r="D20" s="3" t="s">
        <v>42</v>
      </c>
      <c r="E20" s="3" t="s">
        <v>43</v>
      </c>
      <c r="F20" s="9">
        <v>73.040000000000006</v>
      </c>
      <c r="G20" s="9">
        <f t="shared" si="0"/>
        <v>29.216000000000005</v>
      </c>
      <c r="H20" s="9">
        <v>76.183999999999997</v>
      </c>
      <c r="I20" s="9">
        <f t="shared" si="1"/>
        <v>45.7104</v>
      </c>
      <c r="J20" s="9">
        <f t="shared" si="2"/>
        <v>74.926400000000001</v>
      </c>
      <c r="K20" s="9"/>
    </row>
    <row r="21" spans="1:11" s="1" customFormat="1" ht="21.75" customHeight="1" x14ac:dyDescent="0.15">
      <c r="A21" s="3">
        <v>19</v>
      </c>
      <c r="B21" s="3" t="s">
        <v>9</v>
      </c>
      <c r="C21" s="3">
        <v>6</v>
      </c>
      <c r="D21" s="3" t="s">
        <v>36</v>
      </c>
      <c r="E21" s="3" t="s">
        <v>37</v>
      </c>
      <c r="F21" s="9">
        <v>73.64</v>
      </c>
      <c r="G21" s="9">
        <f t="shared" si="0"/>
        <v>29.456000000000003</v>
      </c>
      <c r="H21" s="9"/>
      <c r="I21" s="9">
        <f t="shared" si="1"/>
        <v>0</v>
      </c>
      <c r="J21" s="9">
        <f t="shared" si="2"/>
        <v>29.456000000000003</v>
      </c>
      <c r="K21" s="9"/>
    </row>
    <row r="22" spans="1:11" s="1" customFormat="1" ht="21.75" customHeight="1" x14ac:dyDescent="0.15">
      <c r="A22" s="3">
        <v>20</v>
      </c>
      <c r="B22" s="3" t="s">
        <v>46</v>
      </c>
      <c r="C22" s="3">
        <v>2</v>
      </c>
      <c r="D22" s="3" t="s">
        <v>49</v>
      </c>
      <c r="E22" s="3" t="s">
        <v>50</v>
      </c>
      <c r="F22" s="9">
        <v>77.52</v>
      </c>
      <c r="G22" s="9">
        <f t="shared" si="0"/>
        <v>31.007999999999999</v>
      </c>
      <c r="H22" s="9">
        <v>88.453999999999994</v>
      </c>
      <c r="I22" s="9">
        <f t="shared" si="1"/>
        <v>53.072399999999995</v>
      </c>
      <c r="J22" s="9">
        <f t="shared" si="2"/>
        <v>84.080399999999997</v>
      </c>
      <c r="K22" s="9" t="s">
        <v>72</v>
      </c>
    </row>
    <row r="23" spans="1:11" s="1" customFormat="1" ht="21.75" customHeight="1" x14ac:dyDescent="0.15">
      <c r="A23" s="3">
        <v>21</v>
      </c>
      <c r="B23" s="3" t="s">
        <v>46</v>
      </c>
      <c r="C23" s="3">
        <v>2</v>
      </c>
      <c r="D23" s="3" t="s">
        <v>47</v>
      </c>
      <c r="E23" s="3" t="s">
        <v>48</v>
      </c>
      <c r="F23" s="9">
        <v>79.400000000000006</v>
      </c>
      <c r="G23" s="9">
        <f t="shared" si="0"/>
        <v>31.760000000000005</v>
      </c>
      <c r="H23" s="9">
        <v>87.04</v>
      </c>
      <c r="I23" s="9">
        <f t="shared" si="1"/>
        <v>52.224000000000004</v>
      </c>
      <c r="J23" s="9">
        <f t="shared" si="2"/>
        <v>83.984000000000009</v>
      </c>
      <c r="K23" s="9" t="s">
        <v>72</v>
      </c>
    </row>
    <row r="24" spans="1:11" s="1" customFormat="1" ht="21.75" customHeight="1" x14ac:dyDescent="0.15">
      <c r="A24" s="3">
        <v>22</v>
      </c>
      <c r="B24" s="3" t="s">
        <v>46</v>
      </c>
      <c r="C24" s="3">
        <v>2</v>
      </c>
      <c r="D24" s="3" t="s">
        <v>51</v>
      </c>
      <c r="E24" s="3" t="s">
        <v>52</v>
      </c>
      <c r="F24" s="9">
        <v>77.44</v>
      </c>
      <c r="G24" s="9">
        <f t="shared" si="0"/>
        <v>30.975999999999999</v>
      </c>
      <c r="H24" s="9">
        <v>86.256</v>
      </c>
      <c r="I24" s="9">
        <f t="shared" si="1"/>
        <v>51.753599999999999</v>
      </c>
      <c r="J24" s="9">
        <f t="shared" si="2"/>
        <v>82.729600000000005</v>
      </c>
      <c r="K24" s="9"/>
    </row>
    <row r="25" spans="1:11" s="1" customFormat="1" ht="21.75" customHeight="1" x14ac:dyDescent="0.15">
      <c r="A25" s="3">
        <v>23</v>
      </c>
      <c r="B25" s="3" t="s">
        <v>46</v>
      </c>
      <c r="C25" s="3">
        <v>2</v>
      </c>
      <c r="D25" s="3" t="s">
        <v>53</v>
      </c>
      <c r="E25" s="3" t="s">
        <v>54</v>
      </c>
      <c r="F25" s="9">
        <v>77.34</v>
      </c>
      <c r="G25" s="9">
        <f t="shared" si="0"/>
        <v>30.936000000000003</v>
      </c>
      <c r="H25" s="9">
        <v>82.427999999999997</v>
      </c>
      <c r="I25" s="9">
        <f t="shared" si="1"/>
        <v>49.456799999999994</v>
      </c>
      <c r="J25" s="9">
        <f t="shared" si="2"/>
        <v>80.392799999999994</v>
      </c>
      <c r="K25" s="9"/>
    </row>
    <row r="26" spans="1:11" s="1" customFormat="1" ht="21.75" customHeight="1" x14ac:dyDescent="0.15">
      <c r="A26" s="3">
        <v>24</v>
      </c>
      <c r="B26" s="3" t="s">
        <v>46</v>
      </c>
      <c r="C26" s="3">
        <v>2</v>
      </c>
      <c r="D26" s="3" t="s">
        <v>55</v>
      </c>
      <c r="E26" s="3" t="s">
        <v>56</v>
      </c>
      <c r="F26" s="9">
        <v>76</v>
      </c>
      <c r="G26" s="9">
        <f t="shared" si="0"/>
        <v>30.400000000000002</v>
      </c>
      <c r="H26" s="9">
        <v>82.244</v>
      </c>
      <c r="I26" s="9">
        <f t="shared" si="1"/>
        <v>49.346399999999996</v>
      </c>
      <c r="J26" s="9">
        <f t="shared" si="2"/>
        <v>79.746399999999994</v>
      </c>
      <c r="K26" s="9"/>
    </row>
    <row r="27" spans="1:11" s="1" customFormat="1" ht="21.75" customHeight="1" x14ac:dyDescent="0.15">
      <c r="A27" s="3">
        <v>25</v>
      </c>
      <c r="B27" s="3" t="s">
        <v>57</v>
      </c>
      <c r="C27" s="3">
        <v>1</v>
      </c>
      <c r="D27" s="3" t="s">
        <v>60</v>
      </c>
      <c r="E27" s="3" t="s">
        <v>61</v>
      </c>
      <c r="F27" s="9">
        <v>45.5</v>
      </c>
      <c r="G27" s="9">
        <f t="shared" si="0"/>
        <v>18.2</v>
      </c>
      <c r="H27" s="9">
        <v>83.194000000000003</v>
      </c>
      <c r="I27" s="9">
        <f t="shared" si="1"/>
        <v>49.916400000000003</v>
      </c>
      <c r="J27" s="9">
        <f t="shared" si="2"/>
        <v>68.116399999999999</v>
      </c>
      <c r="K27" s="9" t="s">
        <v>72</v>
      </c>
    </row>
    <row r="28" spans="1:11" s="1" customFormat="1" ht="21.75" customHeight="1" x14ac:dyDescent="0.15">
      <c r="A28" s="3">
        <v>26</v>
      </c>
      <c r="B28" s="3" t="s">
        <v>57</v>
      </c>
      <c r="C28" s="3">
        <v>1</v>
      </c>
      <c r="D28" s="3" t="s">
        <v>58</v>
      </c>
      <c r="E28" s="3" t="s">
        <v>59</v>
      </c>
      <c r="F28" s="9">
        <v>47.4</v>
      </c>
      <c r="G28" s="9">
        <f t="shared" si="0"/>
        <v>18.96</v>
      </c>
      <c r="H28" s="9">
        <v>79.569999999999993</v>
      </c>
      <c r="I28" s="9">
        <f t="shared" si="1"/>
        <v>47.741999999999997</v>
      </c>
      <c r="J28" s="9">
        <f t="shared" si="2"/>
        <v>66.701999999999998</v>
      </c>
      <c r="K28" s="9"/>
    </row>
    <row r="29" spans="1:11" s="1" customFormat="1" ht="21.75" customHeight="1" x14ac:dyDescent="0.15">
      <c r="A29" s="3">
        <v>27</v>
      </c>
      <c r="B29" s="3" t="s">
        <v>62</v>
      </c>
      <c r="C29" s="3">
        <v>1</v>
      </c>
      <c r="D29" s="3" t="s">
        <v>63</v>
      </c>
      <c r="E29" s="3" t="s">
        <v>64</v>
      </c>
      <c r="F29" s="9">
        <v>68.22</v>
      </c>
      <c r="G29" s="9">
        <f t="shared" si="0"/>
        <v>27.288</v>
      </c>
      <c r="H29" s="9">
        <v>85.614000000000004</v>
      </c>
      <c r="I29" s="9">
        <f t="shared" ref="I29:I30" si="3">H29*0.6</f>
        <v>51.368400000000001</v>
      </c>
      <c r="J29" s="9">
        <f t="shared" ref="J29:J30" si="4">G29+I29</f>
        <v>78.656400000000005</v>
      </c>
      <c r="K29" s="9" t="s">
        <v>72</v>
      </c>
    </row>
    <row r="30" spans="1:11" s="1" customFormat="1" ht="21.75" customHeight="1" x14ac:dyDescent="0.15">
      <c r="A30" s="3">
        <v>28</v>
      </c>
      <c r="B30" s="3" t="s">
        <v>62</v>
      </c>
      <c r="C30" s="3">
        <v>1</v>
      </c>
      <c r="D30" s="3" t="s">
        <v>65</v>
      </c>
      <c r="E30" s="3" t="s">
        <v>66</v>
      </c>
      <c r="F30" s="9">
        <v>52.48</v>
      </c>
      <c r="G30" s="9">
        <f t="shared" si="0"/>
        <v>20.992000000000001</v>
      </c>
      <c r="H30" s="9">
        <v>87.19</v>
      </c>
      <c r="I30" s="9">
        <f t="shared" si="3"/>
        <v>52.314</v>
      </c>
      <c r="J30" s="9">
        <f t="shared" si="4"/>
        <v>73.305999999999997</v>
      </c>
      <c r="K30" s="9"/>
    </row>
    <row r="31" spans="1:11" s="1" customFormat="1" x14ac:dyDescent="0.15"/>
    <row r="32" spans="1:11" s="1" customFormat="1" x14ac:dyDescent="0.15"/>
    <row r="33" s="1" customFormat="1" x14ac:dyDescent="0.15"/>
  </sheetData>
  <autoFilter ref="A2:K30" xr:uid="{00000000-0009-0000-0000-000000000000}"/>
  <sortState xmlns:xlrd2="http://schemas.microsoft.com/office/spreadsheetml/2017/richdata2" ref="A27:R28">
    <sortCondition descending="1" ref="J27:J28"/>
  </sortState>
  <mergeCells count="1">
    <mergeCell ref="A1:K1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</dc:creator>
  <cp:lastModifiedBy>2314260578@qq.com</cp:lastModifiedBy>
  <cp:lastPrinted>2024-07-02T06:14:53Z</cp:lastPrinted>
  <dcterms:created xsi:type="dcterms:W3CDTF">2024-06-24T03:47:00Z</dcterms:created>
  <dcterms:modified xsi:type="dcterms:W3CDTF">2024-07-02T06:39:52Z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30C2E557D3594CB090C495058330661D_11</vt:lpwstr>
  </property>
  <property fmtid="{D5CDD505-2E9C-101B-9397-08002B2CF9AE}" pid="3" name="KSOProductBuildVer">
    <vt:lpwstr>2052-11.1.0.14309</vt:lpwstr>
  </property>
</Properties>
</file>